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376" windowHeight="7752"/>
  </bookViews>
  <sheets>
    <sheet name="CSF" sheetId="4" r:id="rId1"/>
  </sheets>
  <definedNames>
    <definedName name="_xlnm._FilterDatabase" localSheetId="0" hidden="1">CSF!$A$2:$C$58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" l="1"/>
  <c r="B4" i="4"/>
  <c r="C56" i="4"/>
  <c r="C49" i="4"/>
  <c r="C44" i="4"/>
  <c r="C43" i="4"/>
  <c r="C35" i="4"/>
  <c r="C25" i="4"/>
  <c r="C24" i="4" s="1"/>
  <c r="C13" i="4"/>
  <c r="B56" i="4"/>
  <c r="B49" i="4"/>
  <c r="B44" i="4"/>
  <c r="B35" i="4"/>
  <c r="B25" i="4"/>
  <c r="B13" i="4"/>
  <c r="B3" i="4" s="1"/>
  <c r="C3" i="4" l="1"/>
  <c r="B43" i="4"/>
  <c r="B24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<sst xmlns="http://schemas.openxmlformats.org/spreadsheetml/2006/main" count="60" uniqueCount="59">
  <si>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</si>
  <si>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</si>
  <si>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</si>
  <si>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</si>
  <si>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</si>
  <si>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</si>
  <si>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</si>
  <si>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</si>
  <si>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</si>
  <si>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</si>
  <si>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</si>
  <si>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</si>
  <si>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</si>
  <si>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</si>
  <si>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</si>
  <si>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</si>
  <si>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</si>
  <si>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</si>
  <si>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</si>
  <si>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</si>
  <si>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</si>
  <si>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</si>
  <si>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</si>
  <si>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</si>
  <si>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</si>
  <si>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</si>
  <si>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</si>
  <si>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</si>
  <si>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</si>
  <si>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</si>
  <si>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</si>
  <si>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</si>
  <si>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</si>
  <si>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</si>
  <si>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</si>
  <si>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</si>
  <si>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</si>
  <si>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</si>
  <si>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</si>
  <si>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</si>
  <si>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</si>
  <si>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</si>
  <si>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</si>
  <si>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</si>
  <si>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</si>
  <si>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</si>
  <si>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</si>
  <si>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</si>
  <si>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</si>
  <si>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</si>
  <si>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</si>
  <si>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</si>
  <si>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</si>
  <si>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_______________________________________</t>
  </si>
  <si>
    <t>Arq. Amador Rodríguez Ramírez</t>
  </si>
  <si>
    <t>Director General</t>
  </si>
  <si>
    <t>C.P. Marcelo García Peralta</t>
  </si>
  <si>
    <t>Director de Finanzas y Administración</t>
  </si>
  <si>
    <t>Instituto Municipal de Vivienda de León, Guanajuato (IMUVI)
Estado de Cambios en la Situación Financiera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</si>
</sst>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75.85546875" style="3" customWidth="1"/>
    <col min="2" max="2" width="25.85546875" style="3" customWidth="1"/>
    <col min="3" max="3" width="25.85546875" style="7" customWidth="1"/>
    <col min="4" max="16384" width="12" style="4"/>
  </cols>
  <sheetData>
    <row r="1" spans="1:3" ht="39.9" customHeight="1" x14ac:dyDescent="0.2">
      <c r="A1" s="25" t="s">
        <v>58</v>
      </c>
      <c r="B1" s="26"/>
      <c r="C1" s="27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+B4+B13</f>
        <v>47353621.469999999</v>
      </c>
      <c r="C3" s="15">
        <f>+C4+C13</f>
        <v>78099117.840000004</v>
      </c>
    </row>
    <row r="4" spans="1:3" ht="12.75" customHeight="1" x14ac:dyDescent="0.2">
      <c r="A4" s="20" t="s">
        <v>7</v>
      </c>
      <c r="B4" s="8">
        <f>SUM(B5:B11)</f>
        <v>43724793.850000001</v>
      </c>
      <c r="C4" s="9">
        <f>SUM(C5:C11)</f>
        <v>43509469.419999994</v>
      </c>
    </row>
    <row r="5" spans="1:3" x14ac:dyDescent="0.2">
      <c r="A5" s="21" t="s">
        <v>14</v>
      </c>
      <c r="B5" s="8">
        <v>25440826.939999998</v>
      </c>
      <c r="C5" s="9">
        <v>0</v>
      </c>
    </row>
    <row r="6" spans="1:3" x14ac:dyDescent="0.2">
      <c r="A6" s="21" t="s">
        <v>15</v>
      </c>
      <c r="B6" s="8">
        <v>7988874.2900000066</v>
      </c>
      <c r="C6" s="9">
        <v>0</v>
      </c>
    </row>
    <row r="7" spans="1:3" x14ac:dyDescent="0.2">
      <c r="A7" s="21" t="s">
        <v>16</v>
      </c>
      <c r="B7" s="8">
        <v>10295092.619999999</v>
      </c>
      <c r="C7" s="9">
        <v>0</v>
      </c>
    </row>
    <row r="8" spans="1:3" x14ac:dyDescent="0.2">
      <c r="A8" s="21" t="s">
        <v>1</v>
      </c>
      <c r="B8" s="8">
        <v>0</v>
      </c>
      <c r="C8" s="9">
        <v>43509469.419999994</v>
      </c>
    </row>
    <row r="9" spans="1:3" x14ac:dyDescent="0.2">
      <c r="A9" s="21" t="s">
        <v>2</v>
      </c>
      <c r="B9" s="8">
        <v>0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8">
        <f>SUM(B14:B22)</f>
        <v>3628827.62</v>
      </c>
      <c r="C13" s="9">
        <f>SUM(C14:C22)</f>
        <v>34589648.420000002</v>
      </c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33969969.950000003</v>
      </c>
    </row>
    <row r="16" spans="1:3" x14ac:dyDescent="0.2">
      <c r="A16" s="21" t="s">
        <v>21</v>
      </c>
      <c r="B16" s="8">
        <v>0</v>
      </c>
      <c r="C16" s="9">
        <v>80198.929999999702</v>
      </c>
    </row>
    <row r="17" spans="1:3" x14ac:dyDescent="0.2">
      <c r="A17" s="21" t="s">
        <v>22</v>
      </c>
      <c r="B17" s="8">
        <v>0</v>
      </c>
      <c r="C17" s="9">
        <v>348734.3600000001</v>
      </c>
    </row>
    <row r="18" spans="1:3" x14ac:dyDescent="0.2">
      <c r="A18" s="21" t="s">
        <v>23</v>
      </c>
      <c r="B18" s="8">
        <v>0</v>
      </c>
      <c r="C18" s="9">
        <v>190745.17999999993</v>
      </c>
    </row>
    <row r="19" spans="1:3" x14ac:dyDescent="0.2">
      <c r="A19" s="21" t="s">
        <v>24</v>
      </c>
      <c r="B19" s="8">
        <v>3628827.62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4">
        <f>+B25+B35</f>
        <v>4141248.4799999893</v>
      </c>
      <c r="C24" s="15">
        <f>+C25+C35</f>
        <v>154888.08000000007</v>
      </c>
    </row>
    <row r="25" spans="1:3" x14ac:dyDescent="0.2">
      <c r="A25" s="20" t="s">
        <v>9</v>
      </c>
      <c r="B25" s="8">
        <f>SUM(B26:B33)</f>
        <v>4141248.4799999893</v>
      </c>
      <c r="C25" s="9">
        <f>SUM(C26:C33)</f>
        <v>154888.08000000007</v>
      </c>
    </row>
    <row r="26" spans="1:3" x14ac:dyDescent="0.2">
      <c r="A26" s="21" t="s">
        <v>28</v>
      </c>
      <c r="B26" s="8">
        <v>4141248.4799999893</v>
      </c>
      <c r="C26" s="9">
        <v>0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154888.08000000007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0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>
        <f>SUM(B36:B41)</f>
        <v>0</v>
      </c>
      <c r="C35" s="9">
        <f>SUM(C36:C41)</f>
        <v>0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4">
        <f>+B44+B49+B56</f>
        <v>26759135.969999999</v>
      </c>
      <c r="C43" s="15">
        <f>+C44+C49+C56</f>
        <v>0</v>
      </c>
    </row>
    <row r="44" spans="1:3" x14ac:dyDescent="0.2">
      <c r="A44" s="20" t="s">
        <v>11</v>
      </c>
      <c r="B44" s="8">
        <f>SUM(B45:B47)</f>
        <v>0</v>
      </c>
      <c r="C44" s="9">
        <f>SUM(C45:C47)</f>
        <v>0</v>
      </c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8">
        <f>SUM(B50:B54)</f>
        <v>26759135.969999999</v>
      </c>
      <c r="C49" s="9">
        <f>SUM(C50:C54)</f>
        <v>0</v>
      </c>
    </row>
    <row r="50" spans="1:3" x14ac:dyDescent="0.2">
      <c r="A50" s="21" t="s">
        <v>44</v>
      </c>
      <c r="B50" s="8">
        <v>26759135.969999999</v>
      </c>
      <c r="C50" s="9">
        <v>0</v>
      </c>
    </row>
    <row r="51" spans="1:3" x14ac:dyDescent="0.2">
      <c r="A51" s="21" t="s">
        <v>45</v>
      </c>
      <c r="B51" s="8">
        <v>0</v>
      </c>
      <c r="C51" s="9">
        <v>0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0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8">
        <f>SUM(B57:B58)</f>
        <v>0</v>
      </c>
      <c r="C56" s="9">
        <f>SUM(C57:C58)</f>
        <v>0</v>
      </c>
    </row>
    <row r="57" spans="1:3" x14ac:dyDescent="0.2">
      <c r="A57" s="21" t="s">
        <v>48</v>
      </c>
      <c r="B57" s="8">
        <v>0</v>
      </c>
      <c r="C57" s="9"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1"/>
      <c r="B59" s="1"/>
      <c r="C59" s="2"/>
    </row>
    <row r="60" spans="1:3" x14ac:dyDescent="0.2">
      <c r="A60" s="4" t="s">
        <v>52</v>
      </c>
    </row>
    <row r="65" spans="1:3" ht="11.25" customHeight="1" x14ac:dyDescent="0.2">
      <c r="A65" s="24" t="s">
        <v>53</v>
      </c>
      <c r="B65" s="28" t="s">
        <v>53</v>
      </c>
      <c r="C65" s="28"/>
    </row>
    <row r="66" spans="1:3" ht="11.25" customHeight="1" x14ac:dyDescent="0.2">
      <c r="A66" s="24" t="s">
        <v>54</v>
      </c>
      <c r="B66" s="28" t="s">
        <v>56</v>
      </c>
      <c r="C66" s="28"/>
    </row>
    <row r="67" spans="1:3" ht="11.25" customHeight="1" x14ac:dyDescent="0.2">
      <c r="A67" s="24" t="s">
        <v>55</v>
      </c>
      <c r="B67" s="28" t="s">
        <v>57</v>
      </c>
      <c r="C67" s="28"/>
    </row>
    <row r="69" spans="1:3" ht="11.25" customHeight="1" x14ac:dyDescent="0.2"/>
  </sheetData>
  <sheetProtection formatRows="0" autoFilter="0"/>
  <mergeCells count="4">
    <mergeCell ref="A1:C1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408398-FBA5-4E42-8230-0E8459334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2020-07-16T17:07:36Z</cp:lastPrinted>
  <dcterms:created xsi:type="dcterms:W3CDTF">2012-12-11T20:26:08Z</dcterms:created>
  <dcterms:modified xsi:type="dcterms:W3CDTF">2021-01-21T16:28:06Z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